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HAYAMACOMMON\全学事業\フレッシュマンコース（旧学生セミナー）(2013_11_30_20復元)\2020年春フレッシュマンコース\5_周知関連書類\01_web掲載\"/>
    </mc:Choice>
  </mc:AlternateContent>
  <bookViews>
    <workbookView xWindow="0" yWindow="0" windowWidth="23070" windowHeight="11340"/>
  </bookViews>
  <sheets>
    <sheet name="FORM1-1 Registration Form " sheetId="1" r:id="rId1"/>
    <sheet name="Sheet2" sheetId="2" state="hidden" r:id="rId2"/>
  </sheets>
  <definedNames>
    <definedName name="_xlnm.Print_Area" localSheetId="0">'FORM1-1 Registration Form '!$A$1:$H$55</definedName>
    <definedName name="研究科">Sheet2!$B$2:$B$7</definedName>
    <definedName name="高エネルギー加速器科学研究科_School_of_High_Energy_Accelerator_Science">Sheet2!$C$4:$G$4</definedName>
    <definedName name="高エネルギー加速器科学研究科School_of_High_Energy_Accelerator_Science">Sheet2!$C$4:$G$4</definedName>
    <definedName name="生命科学研究科_School_of_Life_Science">Sheet2!$C$6:$G$6</definedName>
    <definedName name="生命科学研究科School_of_Life_Science">Sheet2!$C$6:$G$6</definedName>
    <definedName name="先導科学研究科_School_of_Advanced_Sciences">Sheet2!$C$7:$G$7</definedName>
    <definedName name="複合科学研究科__School_of_Multidisciplinary_Sciences">Sheet2!$C$5:$G$5</definedName>
    <definedName name="複合科学研究科School_of_Multidisciplinary_Sciences">Sheet2!$C$5:$G$5</definedName>
    <definedName name="物理科学研究科_School_of_Physical_Sciences">Sheet2!$C$3:$G$3</definedName>
    <definedName name="物理科学研究科School_of_Physical_Sciences">Sheet2!$C$3:$G$3</definedName>
    <definedName name="文化科学研究科_School_of_Cultural_and_Social_Studies">Sheet2!$C$2:$G$2</definedName>
    <definedName name="文化科学研究科School_of_Cultural_and_Social_Studies">Sheet2!$C$2:$G$2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 i="1" l="1"/>
  <c r="C47" i="1" l="1"/>
  <c r="A34" i="1" l="1"/>
  <c r="A31" i="1"/>
  <c r="A20" i="1"/>
  <c r="A35" i="1"/>
  <c r="A33" i="1"/>
  <c r="A32" i="1"/>
  <c r="A30" i="1"/>
  <c r="A29" i="1"/>
  <c r="I19" i="1"/>
  <c r="A18" i="1"/>
  <c r="A21" i="1" l="1"/>
  <c r="A19" i="1"/>
  <c r="A17" i="1"/>
  <c r="I30" i="1" l="1"/>
  <c r="I33" i="1" l="1"/>
  <c r="I32" i="1" l="1"/>
  <c r="I29" i="1"/>
</calcChain>
</file>

<file path=xl/sharedStrings.xml><?xml version="1.0" encoding="utf-8"?>
<sst xmlns="http://schemas.openxmlformats.org/spreadsheetml/2006/main" count="78" uniqueCount="75">
  <si>
    <t>フリガナ</t>
    <phoneticPr fontId="2"/>
  </si>
  <si>
    <t>E-mail</t>
    <phoneticPr fontId="2"/>
  </si>
  <si>
    <t>総合研究大学院大学</t>
    <rPh sb="0" eb="2">
      <t>ソウゴウ</t>
    </rPh>
    <rPh sb="2" eb="4">
      <t>ケンキュウ</t>
    </rPh>
    <rPh sb="4" eb="7">
      <t>ダイガクイン</t>
    </rPh>
    <rPh sb="7" eb="9">
      <t>ダイガク</t>
    </rPh>
    <phoneticPr fontId="3"/>
  </si>
  <si>
    <t>地域文化学専攻 Department of Regional Studies</t>
  </si>
  <si>
    <t>比較文化学専攻 Department of Comparative Studies</t>
  </si>
  <si>
    <t>国際日本研究専攻 Department of Japanese Studies</t>
  </si>
  <si>
    <t>日本歴史研究専攻 Department of Japanese History</t>
  </si>
  <si>
    <t>日本文学研究専攻 Department of Japanese Literature</t>
  </si>
  <si>
    <t>構造分子科学専攻 Department of Structural Molecular Science</t>
  </si>
  <si>
    <t>機能分子科学専攻 Department of Functional Molecular Science</t>
  </si>
  <si>
    <t>天文科学専攻 Department of Astronomical Science</t>
  </si>
  <si>
    <t>核融合科学専攻 Department of Fusion Science</t>
  </si>
  <si>
    <t>宇宙科学専攻 Department of Space and Astronautical Science</t>
  </si>
  <si>
    <t>加速器科学専攻 Department of Accelerator Science</t>
  </si>
  <si>
    <t>物質構造科学専攻 Department of Materials Structure Science</t>
  </si>
  <si>
    <t>素粒子原子核専攻 Department of Particle and Nuclear Physics</t>
  </si>
  <si>
    <t>統計科学専攻 Department of Statistical Science</t>
    <rPh sb="0" eb="2">
      <t>トウケイ</t>
    </rPh>
    <rPh sb="2" eb="4">
      <t>カガク</t>
    </rPh>
    <phoneticPr fontId="3"/>
  </si>
  <si>
    <t>極域科学専攻 Department of Polar Science</t>
    <rPh sb="0" eb="2">
      <t>キョクイキ</t>
    </rPh>
    <rPh sb="2" eb="4">
      <t>カガク</t>
    </rPh>
    <phoneticPr fontId="3"/>
  </si>
  <si>
    <t>情報学専攻 Department of lnformatics</t>
  </si>
  <si>
    <t>遺伝学専攻 Department of Genetics</t>
  </si>
  <si>
    <t>基礎生物学専攻 Department of Basic Biology</t>
  </si>
  <si>
    <t>生理科学専攻 Department of Physiological Sciences</t>
  </si>
  <si>
    <t>生命共生体進化学専攻 Department of Evolutionary Studies Biological Systems</t>
  </si>
  <si>
    <t>文化科学研究科School_of_Cultural_and_Social_Studies</t>
    <phoneticPr fontId="2"/>
  </si>
  <si>
    <t>物理科学研究科School_of_Physical_Sciences</t>
    <phoneticPr fontId="2"/>
  </si>
  <si>
    <t>高エネルギー加速器科学研究科School_of_High_Energy_Accelerator_Science</t>
    <phoneticPr fontId="2"/>
  </si>
  <si>
    <t>複合科学研究科School_of_Multidisciplinary_Sciences</t>
    <phoneticPr fontId="2"/>
  </si>
  <si>
    <t>氏名 / Name</t>
    <rPh sb="0" eb="2">
      <t>シメイ</t>
    </rPh>
    <phoneticPr fontId="2"/>
  </si>
  <si>
    <t>携帯電話番号 
Cell phone number</t>
    <rPh sb="0" eb="2">
      <t>ケイタイ</t>
    </rPh>
    <rPh sb="2" eb="4">
      <t>デンワ</t>
    </rPh>
    <rPh sb="4" eb="6">
      <t>バンゴウ</t>
    </rPh>
    <phoneticPr fontId="2"/>
  </si>
  <si>
    <t>日程 / Date</t>
    <rPh sb="0" eb="2">
      <t>ニッテイ</t>
    </rPh>
    <phoneticPr fontId="2"/>
  </si>
  <si>
    <t>プログラム等 / Program</t>
    <rPh sb="5" eb="6">
      <t>トウ</t>
    </rPh>
    <phoneticPr fontId="2"/>
  </si>
  <si>
    <t>宿泊 / Accommodation</t>
    <rPh sb="0" eb="2">
      <t>シュクハク</t>
    </rPh>
    <phoneticPr fontId="2"/>
  </si>
  <si>
    <t>入学式 / Entrance Ceremony</t>
    <rPh sb="0" eb="3">
      <t>ニュウガクシキ</t>
    </rPh>
    <phoneticPr fontId="2"/>
  </si>
  <si>
    <t>＜入学式欠席理由 / Reason for the Entrance ceremony absence＞</t>
    <phoneticPr fontId="2"/>
  </si>
  <si>
    <t>＜フレッシュマンコース欠席理由 / Reason for Freshman course absence＞</t>
    <phoneticPr fontId="2"/>
  </si>
  <si>
    <t>昼食(弁当)@\700円 / Lunch (Lunch box) @700 yen</t>
    <phoneticPr fontId="2"/>
  </si>
  <si>
    <t>宿泊 / Accommodation</t>
    <phoneticPr fontId="2"/>
  </si>
  <si>
    <t>昼食(弁当)@\700円 / Lunch (lunch box) @700 yen</t>
    <phoneticPr fontId="2"/>
  </si>
  <si>
    <t>注1 / Note 1</t>
    <rPh sb="0" eb="1">
      <t>チュウ</t>
    </rPh>
    <phoneticPr fontId="2"/>
  </si>
  <si>
    <t>注2 / Note 2</t>
    <rPh sb="0" eb="1">
      <t>チュウ</t>
    </rPh>
    <phoneticPr fontId="2"/>
  </si>
  <si>
    <t>注3 / Note 3</t>
    <rPh sb="0" eb="1">
      <t>チュウ</t>
    </rPh>
    <phoneticPr fontId="2"/>
  </si>
  <si>
    <t>＜備考 / Remarks＞</t>
    <rPh sb="1" eb="3">
      <t>ビコウ</t>
    </rPh>
    <phoneticPr fontId="2"/>
  </si>
  <si>
    <t>注4 / Note 4</t>
    <rPh sb="0" eb="1">
      <t>チュウ</t>
    </rPh>
    <phoneticPr fontId="2"/>
  </si>
  <si>
    <t>Shonan Village, Hayama, Kanagawa 240-0193 Japan  Tel: +81-46-858-1647/1583</t>
    <phoneticPr fontId="3"/>
  </si>
  <si>
    <t>夕食(定食）@\1,350円 / Dinner (Set meal) @1,350 yen</t>
    <phoneticPr fontId="2"/>
  </si>
  <si>
    <t xml:space="preserve">The Graduate University for Advanced Studies, SOKENDAI </t>
    <phoneticPr fontId="3"/>
  </si>
  <si>
    <t>合計 / TOTAL</t>
    <rPh sb="0" eb="2">
      <t>ゴウケイ</t>
    </rPh>
    <phoneticPr fontId="2"/>
  </si>
  <si>
    <t>生命科学研究科School_of_Life_Science</t>
    <phoneticPr fontId="3"/>
  </si>
  <si>
    <t>先導科学研究科_School_of_Advanced_Sciences</t>
    <phoneticPr fontId="2"/>
  </si>
  <si>
    <t>Mail to:fc2020@ml.soken.ac.jp</t>
    <phoneticPr fontId="3"/>
  </si>
  <si>
    <t>2020/4/7
April 7, 2020</t>
    <phoneticPr fontId="2"/>
  </si>
  <si>
    <t>総合教育科目「2020年度前学期フレッシュマンコース」
（使用言語：日本語）
SOKENDAI Freshman Course (Language : Japanese)</t>
    <rPh sb="0" eb="2">
      <t>ソウゴウ</t>
    </rPh>
    <rPh sb="2" eb="4">
      <t>キョウイク</t>
    </rPh>
    <rPh sb="4" eb="6">
      <t>カモク</t>
    </rPh>
    <rPh sb="11" eb="13">
      <t>ネンド</t>
    </rPh>
    <rPh sb="13" eb="16">
      <t>ゼンガッキ</t>
    </rPh>
    <rPh sb="29" eb="31">
      <t>シヨウ</t>
    </rPh>
    <rPh sb="31" eb="33">
      <t>ゲンゴ</t>
    </rPh>
    <rPh sb="34" eb="37">
      <t>ニホンゴ</t>
    </rPh>
    <phoneticPr fontId="2"/>
  </si>
  <si>
    <t>2020/4/7~4/10
Aprilr 7-10, 2020</t>
    <phoneticPr fontId="2"/>
  </si>
  <si>
    <t>2020/4/8
April 8, 2020</t>
    <phoneticPr fontId="2"/>
  </si>
  <si>
    <t>2020/4/9
April 9, 2020</t>
    <phoneticPr fontId="2"/>
  </si>
  <si>
    <t>2020/4/10
April 10, 2020</t>
    <phoneticPr fontId="2"/>
  </si>
  <si>
    <t>2020/3/20（金）【必着】までに、総研大フレッシュマンコース実施事務局宛に郵送または電子メールで送信ください。</t>
    <rPh sb="10" eb="11">
      <t>キン</t>
    </rPh>
    <rPh sb="13" eb="15">
      <t>ヒッチャク</t>
    </rPh>
    <rPh sb="20" eb="22">
      <t>ソウケン</t>
    </rPh>
    <rPh sb="22" eb="23">
      <t>ダイ</t>
    </rPh>
    <rPh sb="33" eb="35">
      <t>ジッシ</t>
    </rPh>
    <rPh sb="35" eb="38">
      <t>ジムキョク</t>
    </rPh>
    <rPh sb="38" eb="39">
      <t>アテ</t>
    </rPh>
    <rPh sb="40" eb="42">
      <t>ユウソウ</t>
    </rPh>
    <rPh sb="51" eb="53">
      <t>ソウシン</t>
    </rPh>
    <phoneticPr fontId="3"/>
  </si>
  <si>
    <t>Please submit this form by March 20 (Fri.), 2020 by post or via e-mail.</t>
    <phoneticPr fontId="2"/>
  </si>
  <si>
    <t>Office for SOKENDAI Freshman Course (Mail to: fc2020@ml.soken.ac.jp)</t>
    <phoneticPr fontId="3"/>
  </si>
  <si>
    <t>総研大フレッシュマンコース実施事務局　
(Mail to : fc2020@ml.soken.ac.jp)　</t>
    <phoneticPr fontId="3"/>
  </si>
  <si>
    <t>〒240-0193　神奈川県三浦郡葉山町（湘南国際村）　
TEL：046-858-1647/1583</t>
    <phoneticPr fontId="3"/>
  </si>
  <si>
    <r>
      <rPr>
        <u/>
        <sz val="12"/>
        <color rgb="FFFF0000"/>
        <rFont val="Meiryo UI"/>
        <family val="3"/>
        <charset val="128"/>
      </rPr>
      <t>入学式</t>
    </r>
    <r>
      <rPr>
        <sz val="12"/>
        <color rgb="FFFF0000"/>
        <rFont val="Meiryo UI"/>
        <family val="3"/>
        <charset val="128"/>
      </rPr>
      <t>又は2020年度</t>
    </r>
    <r>
      <rPr>
        <u/>
        <sz val="12"/>
        <color rgb="FFFF0000"/>
        <rFont val="Meiryo UI"/>
        <family val="3"/>
        <charset val="128"/>
      </rPr>
      <t>前学期フレッシュマンコース</t>
    </r>
    <r>
      <rPr>
        <sz val="12"/>
        <color rgb="FFFF0000"/>
        <rFont val="Meiryo UI"/>
        <family val="3"/>
        <charset val="128"/>
      </rPr>
      <t>を受講しない方は、お差し支えの無い範囲で欠席の理由をそれぞれ下欄にご記載ください。今後のフレッシュマンコース開催運営の参考とさせていただきます。</t>
    </r>
    <r>
      <rPr>
        <sz val="12"/>
        <color theme="1"/>
        <rFont val="Meiryo UI"/>
        <family val="3"/>
        <charset val="128"/>
      </rPr>
      <t>フレッシュマンコースが必修科目の学生で、今回受講できない方は、次年度以降のフレッシュマンコースを受講してください。
(*) If you do not attend the Entrance ceremony and/or Freshman course, could you please describe a reason for your absence below for our reference of the future course?   For those who are required to take the Freshman Course, please take Freshman Course next term. Thank you.</t>
    </r>
    <rPh sb="11" eb="14">
      <t>ゼンガッキ</t>
    </rPh>
    <phoneticPr fontId="2"/>
  </si>
  <si>
    <t>注5 / Note 5</t>
    <rPh sb="0" eb="1">
      <t>チュウ</t>
    </rPh>
    <phoneticPr fontId="2"/>
  </si>
  <si>
    <t>専攻 
Department</t>
    <rPh sb="0" eb="2">
      <t>センコウ</t>
    </rPh>
    <phoneticPr fontId="2"/>
  </si>
  <si>
    <t>研究科 
School</t>
    <rPh sb="0" eb="3">
      <t>ケンキュウカ</t>
    </rPh>
    <phoneticPr fontId="2"/>
  </si>
  <si>
    <t xml:space="preserve">参加等について以下選択してください。 
Select your choice from the pull down. </t>
    <rPh sb="0" eb="2">
      <t>サンカ</t>
    </rPh>
    <rPh sb="2" eb="3">
      <t>トウ</t>
    </rPh>
    <rPh sb="7" eb="9">
      <t>イカ</t>
    </rPh>
    <rPh sb="9" eb="11">
      <t>センタク</t>
    </rPh>
    <phoneticPr fontId="2"/>
  </si>
  <si>
    <r>
      <rPr>
        <sz val="12"/>
        <color rgb="FFFF0000"/>
        <rFont val="Meiryo UI"/>
        <family val="3"/>
        <charset val="128"/>
      </rPr>
      <t>アレルギー、信仰上の理由等により摂食できない食材がございましたら、備考欄へ具体的にご記載ください。</t>
    </r>
    <r>
      <rPr>
        <sz val="12"/>
        <color theme="1"/>
        <rFont val="Meiryo UI"/>
        <family val="3"/>
        <charset val="128"/>
      </rPr>
      <t xml:space="preserve">
</t>
    </r>
    <r>
      <rPr>
        <sz val="12"/>
        <color rgb="FFFF0000"/>
        <rFont val="Meiryo UI"/>
        <family val="3"/>
        <charset val="128"/>
      </rPr>
      <t>Please describe your uneatable foods /any specific ingredients to which you are allergic at the "Remarks" column below.</t>
    </r>
    <rPh sb="6" eb="8">
      <t>シンコウ</t>
    </rPh>
    <rPh sb="8" eb="9">
      <t>ウエ</t>
    </rPh>
    <rPh sb="10" eb="12">
      <t>リユウ</t>
    </rPh>
    <rPh sb="12" eb="13">
      <t>トウ</t>
    </rPh>
    <rPh sb="22" eb="24">
      <t>ショクザイ</t>
    </rPh>
    <phoneticPr fontId="1"/>
  </si>
  <si>
    <t>本様式にご記載いただいた申込情報は、『入学式』『総合教育科目「フレッシュマンコース」』の参加確認等、式典・授業実施の目的にのみ使用し、本学個人情報保護規程並びに関係法令に基づき適正に管理を行ないます。
Information provided in this application will be used only for the purposes of the organization and the management of events (the Entrance Ceremony and the comprehensive subjects "SOKENDAI Freshman Course"), such as confirmation of participation, and will be properly managed according to The Graduate University for Advanced Studies, SOKENDAI Personal Information Protection Rules and related laws and regulations.</t>
    <rPh sb="0" eb="1">
      <t>ホン</t>
    </rPh>
    <rPh sb="1" eb="3">
      <t>ヨウシキ</t>
    </rPh>
    <rPh sb="50" eb="52">
      <t>シキテン</t>
    </rPh>
    <rPh sb="53" eb="55">
      <t>ジュギョウ</t>
    </rPh>
    <rPh sb="55" eb="57">
      <t>ジッシ</t>
    </rPh>
    <phoneticPr fontId="2"/>
  </si>
  <si>
    <t>4/8～4/9の夕食は、宿泊施設内のレストランをご利用いただきます。【営業時間：17:30-20:00】
Dinner on April 8 &amp; 9 will be served at the restaurant which is located on a 1st floor of the accommodation.
[Restaurant opening hours : 17:30-20:00]</t>
    <rPh sb="8" eb="10">
      <t>ユウショク</t>
    </rPh>
    <rPh sb="12" eb="14">
      <t>シュクハク</t>
    </rPh>
    <rPh sb="14" eb="16">
      <t>シセツ</t>
    </rPh>
    <rPh sb="16" eb="17">
      <t>ウチ</t>
    </rPh>
    <rPh sb="25" eb="27">
      <t>リヨウ</t>
    </rPh>
    <rPh sb="35" eb="37">
      <t>エイギョウ</t>
    </rPh>
    <rPh sb="37" eb="39">
      <t>ジカン</t>
    </rPh>
    <phoneticPr fontId="1"/>
  </si>
  <si>
    <t>宿泊される場合、各日分の朝食が付きます。（宿泊代・朝食代は総研大が費用を負担します。）
If you stay at accommodation, breakfast for each days will be available.
(Accommodation fee and breakfast fee will be covered by SOKENDAI)</t>
    <rPh sb="0" eb="2">
      <t>シュクハク</t>
    </rPh>
    <rPh sb="5" eb="7">
      <t>バアイ</t>
    </rPh>
    <rPh sb="8" eb="10">
      <t>カクジツ</t>
    </rPh>
    <rPh sb="10" eb="11">
      <t>ブン</t>
    </rPh>
    <rPh sb="12" eb="14">
      <t>チョウショク</t>
    </rPh>
    <rPh sb="15" eb="16">
      <t>ツ</t>
    </rPh>
    <rPh sb="21" eb="24">
      <t>シュクハクダイ</t>
    </rPh>
    <rPh sb="25" eb="28">
      <t>チョウショクダイ</t>
    </rPh>
    <rPh sb="29" eb="31">
      <t>ソウケン</t>
    </rPh>
    <rPh sb="31" eb="32">
      <t>ダイ</t>
    </rPh>
    <rPh sb="33" eb="35">
      <t>ヒヨウ</t>
    </rPh>
    <rPh sb="36" eb="38">
      <t>フタン</t>
    </rPh>
    <phoneticPr fontId="1"/>
  </si>
  <si>
    <t>懇親会(夕食)@\2,000円
Reception including Dinner @2,000yen</t>
    <rPh sb="0" eb="3">
      <t>コンシンカイ</t>
    </rPh>
    <rPh sb="4" eb="6">
      <t>ユウショク</t>
    </rPh>
    <rPh sb="14" eb="15">
      <t>エン</t>
    </rPh>
    <phoneticPr fontId="2"/>
  </si>
  <si>
    <t>国籍 / 性別 
Nationality / Sex</t>
    <rPh sb="0" eb="2">
      <t>コクセキ</t>
    </rPh>
    <rPh sb="5" eb="7">
      <t>セイベツ</t>
    </rPh>
    <phoneticPr fontId="2"/>
  </si>
  <si>
    <t xml:space="preserve">逗子駅からのチャーターバス（11:35集合　11:45出発）
Chartered Bus Service use
 (Departure from Zushi Sta. : 11:45am) </t>
    <rPh sb="0" eb="2">
      <t>ズシ</t>
    </rPh>
    <rPh sb="2" eb="3">
      <t>エキ</t>
    </rPh>
    <rPh sb="19" eb="21">
      <t>シュウゴウ</t>
    </rPh>
    <rPh sb="27" eb="29">
      <t>シュッパツ</t>
    </rPh>
    <phoneticPr fontId="2"/>
  </si>
  <si>
    <t>4/7の逗子からのチャーターバス利用希望者は、11:35までに乗車場所に集合してください。（車種：三浦観光マイクロバス）
If you use the chartered bus service on April 7, please come to the meeting place by 11:35am.
(Miura Kanko Small mini bus)</t>
    <phoneticPr fontId="2"/>
  </si>
  <si>
    <t>2020年度前学期　総研大フレッシュマンコース　受講申込書（新入生用）
Registration Form for "SOKENDAI Freshman Course (First Semester 2020)" [For New Students]</t>
    <rPh sb="4" eb="5">
      <t>ネン</t>
    </rPh>
    <rPh sb="5" eb="6">
      <t>ド</t>
    </rPh>
    <rPh sb="6" eb="9">
      <t>ゼンガッキ</t>
    </rPh>
    <rPh sb="10" eb="12">
      <t>ソウケン</t>
    </rPh>
    <rPh sb="12" eb="13">
      <t>ダイ</t>
    </rPh>
    <rPh sb="24" eb="26">
      <t>ジュコウ</t>
    </rPh>
    <rPh sb="26" eb="29">
      <t>モウシコミショ</t>
    </rPh>
    <rPh sb="30" eb="33">
      <t>シンニュウセイ</t>
    </rPh>
    <rPh sb="33" eb="34">
      <t>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</si>
</sst>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_);[Red]\(&quot;¥&quot;#,##0\)"/>
  </numFmts>
  <fonts count="1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color theme="1"/>
      <name val="Meiryo UI"/>
      <family val="3"/>
      <charset val="128"/>
    </font>
    <font>
      <sz val="12"/>
      <color theme="1"/>
      <name val="Meiryo UI"/>
      <family val="3"/>
      <charset val="128"/>
    </font>
    <font>
      <sz val="9"/>
      <name val="ＭＳ Ｐゴシック"/>
      <family val="3"/>
      <charset val="128"/>
    </font>
    <font>
      <sz val="16"/>
      <color theme="1"/>
      <name val="Meiryo UI"/>
      <family val="3"/>
      <charset val="128"/>
    </font>
    <font>
      <sz val="18"/>
      <color theme="1"/>
      <name val="Meiryo UI"/>
      <family val="3"/>
      <charset val="128"/>
    </font>
    <font>
      <u/>
      <sz val="12"/>
      <color rgb="FFFF0000"/>
      <name val="Meiryo UI"/>
      <family val="3"/>
      <charset val="128"/>
    </font>
    <font>
      <sz val="12"/>
      <color rgb="FFFF0000"/>
      <name val="Meiryo UI"/>
      <family val="3"/>
      <charset val="128"/>
    </font>
    <font>
      <b/>
      <sz val="12"/>
      <color theme="1"/>
      <name val="Meiryo UI"/>
      <family val="3"/>
      <charset val="128"/>
    </font>
    <font>
      <sz val="12"/>
      <color theme="1"/>
      <name val="メイリオ"/>
      <family val="3"/>
      <charset val="128"/>
    </font>
    <font>
      <sz val="12"/>
      <color indexed="8"/>
      <name val="Calibri"/>
      <family val="2"/>
    </font>
    <font>
      <sz val="12"/>
      <color rgb="FFFF0000"/>
      <name val="メイリオ"/>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4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indexed="64"/>
      </right>
      <top style="thin">
        <color auto="1"/>
      </top>
      <bottom/>
      <diagonal/>
    </border>
    <border>
      <left style="thin">
        <color auto="1"/>
      </left>
      <right style="thin">
        <color auto="1"/>
      </right>
      <top/>
      <bottom/>
      <diagonal/>
    </border>
    <border>
      <left/>
      <right/>
      <top style="thin">
        <color auto="1"/>
      </top>
      <bottom style="thin">
        <color auto="1"/>
      </bottom>
      <diagonal/>
    </border>
    <border>
      <left/>
      <right/>
      <top style="thin">
        <color auto="1"/>
      </top>
      <bottom style="dashed">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ck">
        <color theme="5"/>
      </left>
      <right style="thick">
        <color theme="5"/>
      </right>
      <top style="thick">
        <color theme="5"/>
      </top>
      <bottom style="dashed">
        <color auto="1"/>
      </bottom>
      <diagonal/>
    </border>
    <border>
      <left style="thick">
        <color theme="5"/>
      </left>
      <right style="thick">
        <color theme="5"/>
      </right>
      <top/>
      <bottom style="thin">
        <color auto="1"/>
      </bottom>
      <diagonal/>
    </border>
    <border>
      <left style="thick">
        <color theme="5"/>
      </left>
      <right style="thick">
        <color theme="5"/>
      </right>
      <top style="thin">
        <color auto="1"/>
      </top>
      <bottom style="thin">
        <color auto="1"/>
      </bottom>
      <diagonal/>
    </border>
    <border>
      <left style="thick">
        <color theme="5"/>
      </left>
      <right style="thick">
        <color theme="5"/>
      </right>
      <top style="thin">
        <color auto="1"/>
      </top>
      <bottom style="thick">
        <color theme="5"/>
      </bottom>
      <diagonal/>
    </border>
    <border>
      <left style="thick">
        <color theme="5"/>
      </left>
      <right style="thin">
        <color auto="1"/>
      </right>
      <top style="thin">
        <color auto="1"/>
      </top>
      <bottom style="thick">
        <color theme="5"/>
      </bottom>
      <diagonal/>
    </border>
    <border>
      <left style="thin">
        <color auto="1"/>
      </left>
      <right style="thick">
        <color theme="5"/>
      </right>
      <top style="thin">
        <color auto="1"/>
      </top>
      <bottom style="thick">
        <color theme="5"/>
      </bottom>
      <diagonal/>
    </border>
    <border>
      <left style="thick">
        <color theme="5"/>
      </left>
      <right style="thin">
        <color auto="1"/>
      </right>
      <top style="thick">
        <color theme="5"/>
      </top>
      <bottom style="thin">
        <color auto="1"/>
      </bottom>
      <diagonal/>
    </border>
    <border>
      <left style="thin">
        <color auto="1"/>
      </left>
      <right style="thin">
        <color auto="1"/>
      </right>
      <top style="thick">
        <color theme="5"/>
      </top>
      <bottom style="thin">
        <color auto="1"/>
      </bottom>
      <diagonal/>
    </border>
    <border>
      <left style="thin">
        <color auto="1"/>
      </left>
      <right style="thick">
        <color theme="5"/>
      </right>
      <top style="thick">
        <color theme="5"/>
      </top>
      <bottom style="thin">
        <color auto="1"/>
      </bottom>
      <diagonal/>
    </border>
    <border>
      <left style="thick">
        <color theme="5"/>
      </left>
      <right style="thin">
        <color auto="1"/>
      </right>
      <top style="thin">
        <color auto="1"/>
      </top>
      <bottom style="thin">
        <color auto="1"/>
      </bottom>
      <diagonal/>
    </border>
    <border>
      <left style="thin">
        <color auto="1"/>
      </left>
      <right style="thick">
        <color theme="5"/>
      </right>
      <top style="thin">
        <color auto="1"/>
      </top>
      <bottom style="thin">
        <color auto="1"/>
      </bottom>
      <diagonal/>
    </border>
    <border>
      <left style="thick">
        <color theme="5"/>
      </left>
      <right style="thin">
        <color auto="1"/>
      </right>
      <top style="thin">
        <color auto="1"/>
      </top>
      <bottom/>
      <diagonal/>
    </border>
    <border>
      <left style="thin">
        <color auto="1"/>
      </left>
      <right style="thick">
        <color theme="5"/>
      </right>
      <top style="thin">
        <color auto="1"/>
      </top>
      <bottom/>
      <diagonal/>
    </border>
    <border>
      <left style="thin">
        <color auto="1"/>
      </left>
      <right style="thin">
        <color auto="1"/>
      </right>
      <top style="thin">
        <color auto="1"/>
      </top>
      <bottom style="thick">
        <color theme="5"/>
      </bottom>
      <diagonal/>
    </border>
    <border>
      <left style="thick">
        <color theme="5"/>
      </left>
      <right/>
      <top style="thick">
        <color theme="5"/>
      </top>
      <bottom style="dashed">
        <color auto="1"/>
      </bottom>
      <diagonal/>
    </border>
    <border>
      <left/>
      <right/>
      <top style="thick">
        <color theme="5"/>
      </top>
      <bottom style="dashed">
        <color auto="1"/>
      </bottom>
      <diagonal/>
    </border>
    <border>
      <left/>
      <right style="thick">
        <color theme="5"/>
      </right>
      <top style="thick">
        <color theme="5"/>
      </top>
      <bottom style="dashed">
        <color auto="1"/>
      </bottom>
      <diagonal/>
    </border>
    <border>
      <left style="thick">
        <color theme="5"/>
      </left>
      <right style="thin">
        <color auto="1"/>
      </right>
      <top/>
      <bottom style="thin">
        <color auto="1"/>
      </bottom>
      <diagonal/>
    </border>
    <border>
      <left style="thin">
        <color auto="1"/>
      </left>
      <right style="thick">
        <color theme="5"/>
      </right>
      <top/>
      <bottom style="thin">
        <color auto="1"/>
      </bottom>
      <diagonal/>
    </border>
    <border>
      <left style="thick">
        <color theme="5"/>
      </left>
      <right/>
      <top style="thin">
        <color auto="1"/>
      </top>
      <bottom style="dashed">
        <color auto="1"/>
      </bottom>
      <diagonal/>
    </border>
    <border>
      <left/>
      <right style="thick">
        <color theme="5"/>
      </right>
      <top style="thin">
        <color auto="1"/>
      </top>
      <bottom style="dashed">
        <color auto="1"/>
      </bottom>
      <diagonal/>
    </border>
    <border>
      <left style="thick">
        <color theme="5"/>
      </left>
      <right style="thin">
        <color auto="1"/>
      </right>
      <top/>
      <bottom style="thick">
        <color theme="5"/>
      </bottom>
      <diagonal/>
    </border>
    <border>
      <left style="thin">
        <color auto="1"/>
      </left>
      <right style="thin">
        <color auto="1"/>
      </right>
      <top/>
      <bottom style="thick">
        <color theme="5"/>
      </bottom>
      <diagonal/>
    </border>
    <border>
      <left style="thin">
        <color auto="1"/>
      </left>
      <right style="thick">
        <color theme="5"/>
      </right>
      <top/>
      <bottom style="thick">
        <color theme="5"/>
      </bottom>
      <diagonal/>
    </border>
    <border>
      <left style="thick">
        <color theme="5"/>
      </left>
      <right style="thin">
        <color auto="1"/>
      </right>
      <top style="thick">
        <color theme="5"/>
      </top>
      <bottom style="dashed">
        <color auto="1"/>
      </bottom>
      <diagonal/>
    </border>
    <border>
      <left style="thin">
        <color auto="1"/>
      </left>
      <right style="thin">
        <color auto="1"/>
      </right>
      <top style="thick">
        <color theme="5"/>
      </top>
      <bottom style="dashed">
        <color auto="1"/>
      </bottom>
      <diagonal/>
    </border>
    <border>
      <left style="thin">
        <color auto="1"/>
      </left>
      <right style="thick">
        <color theme="5"/>
      </right>
      <top style="thick">
        <color theme="5"/>
      </top>
      <bottom style="dashed">
        <color auto="1"/>
      </bottom>
      <diagonal/>
    </border>
    <border>
      <left/>
      <right style="thick">
        <color theme="5"/>
      </right>
      <top style="thick">
        <color theme="5"/>
      </top>
      <bottom style="thick">
        <color theme="5"/>
      </bottom>
      <diagonal/>
    </border>
    <border>
      <left style="thick">
        <color theme="5"/>
      </left>
      <right/>
      <top style="thick">
        <color theme="5"/>
      </top>
      <bottom style="thick">
        <color theme="5"/>
      </bottom>
      <diagonal/>
    </border>
    <border>
      <left style="thick">
        <color theme="5"/>
      </left>
      <right/>
      <top style="thin">
        <color auto="1"/>
      </top>
      <bottom style="thin">
        <color auto="1"/>
      </bottom>
      <diagonal/>
    </border>
    <border>
      <left/>
      <right style="thick">
        <color theme="5"/>
      </right>
      <top style="thin">
        <color auto="1"/>
      </top>
      <bottom style="thin">
        <color auto="1"/>
      </bottom>
      <diagonal/>
    </border>
    <border>
      <left/>
      <right/>
      <top/>
      <bottom style="thick">
        <color theme="8"/>
      </bottom>
      <diagonal/>
    </border>
    <border>
      <left style="thick">
        <color theme="5"/>
      </left>
      <right/>
      <top/>
      <bottom/>
      <diagonal/>
    </border>
    <border>
      <left/>
      <right style="thick">
        <color theme="5"/>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6" fillId="0" borderId="1" xfId="0" applyFont="1" applyFill="1" applyBorder="1" applyAlignment="1">
      <alignment vertical="center"/>
    </xf>
    <xf numFmtId="0" fontId="6" fillId="0" borderId="1" xfId="0" applyFont="1" applyFill="1" applyBorder="1" applyAlignment="1">
      <alignment vertical="center" wrapText="1"/>
    </xf>
    <xf numFmtId="0" fontId="0" fillId="0" borderId="1" xfId="0" applyBorder="1" applyAlignment="1">
      <alignment vertical="center" wrapText="1"/>
    </xf>
    <xf numFmtId="0" fontId="5" fillId="0" borderId="0" xfId="0" applyFont="1" applyAlignment="1">
      <alignment horizontal="right" vertical="center"/>
    </xf>
    <xf numFmtId="0" fontId="5" fillId="0" borderId="0" xfId="0" applyFont="1">
      <alignment vertical="center"/>
    </xf>
    <xf numFmtId="0" fontId="5" fillId="2" borderId="7" xfId="0" applyFont="1" applyFill="1" applyBorder="1" applyAlignment="1">
      <alignment vertical="center" wrapText="1"/>
    </xf>
    <xf numFmtId="0" fontId="5" fillId="0" borderId="3" xfId="0" applyFont="1" applyBorder="1">
      <alignment vertical="center"/>
    </xf>
    <xf numFmtId="0" fontId="5" fillId="0" borderId="3" xfId="0" applyFont="1" applyBorder="1" applyAlignment="1">
      <alignment vertical="center" wrapText="1"/>
    </xf>
    <xf numFmtId="176" fontId="5" fillId="0" borderId="0" xfId="1" applyNumberFormat="1" applyFont="1">
      <alignment vertic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Border="1">
      <alignment vertical="center"/>
    </xf>
    <xf numFmtId="0" fontId="5" fillId="0" borderId="0" xfId="0" applyFont="1" applyAlignment="1">
      <alignment vertical="center"/>
    </xf>
    <xf numFmtId="176" fontId="5" fillId="0" borderId="0" xfId="0" applyNumberFormat="1" applyFont="1" applyFill="1">
      <alignment vertical="center"/>
    </xf>
    <xf numFmtId="14" fontId="5" fillId="0" borderId="1" xfId="0" applyNumberFormat="1" applyFont="1" applyBorder="1" applyAlignment="1">
      <alignment horizontal="center" vertical="center" wrapText="1"/>
    </xf>
    <xf numFmtId="0" fontId="11" fillId="3" borderId="1" xfId="0" applyFont="1" applyFill="1" applyBorder="1" applyAlignment="1">
      <alignment horizontal="center" vertical="center"/>
    </xf>
    <xf numFmtId="0" fontId="11" fillId="4" borderId="11" xfId="0" applyFont="1" applyFill="1" applyBorder="1" applyAlignment="1">
      <alignment horizontal="center" vertical="center"/>
    </xf>
    <xf numFmtId="0" fontId="10" fillId="0" borderId="0" xfId="0" applyFont="1">
      <alignment vertical="center"/>
    </xf>
    <xf numFmtId="0" fontId="7" fillId="5" borderId="13" xfId="0" applyFont="1" applyFill="1" applyBorder="1">
      <alignment vertical="center"/>
    </xf>
    <xf numFmtId="0" fontId="7" fillId="5" borderId="14" xfId="0" applyFont="1" applyFill="1" applyBorder="1">
      <alignment vertical="center"/>
    </xf>
    <xf numFmtId="0" fontId="7" fillId="5" borderId="15" xfId="0" applyFont="1" applyFill="1" applyBorder="1" applyAlignment="1">
      <alignment vertical="center" wrapText="1"/>
    </xf>
    <xf numFmtId="0" fontId="7" fillId="5" borderId="16" xfId="0" applyFont="1" applyFill="1" applyBorder="1" applyAlignment="1">
      <alignment vertical="center" wrapText="1"/>
    </xf>
    <xf numFmtId="0" fontId="4" fillId="2" borderId="1" xfId="0" applyFont="1" applyFill="1" applyBorder="1" applyAlignment="1">
      <alignment horizontal="center" vertical="center"/>
    </xf>
    <xf numFmtId="0" fontId="4" fillId="2" borderId="1" xfId="0" applyFont="1" applyFill="1" applyBorder="1">
      <alignment vertical="center"/>
    </xf>
    <xf numFmtId="176" fontId="7" fillId="0" borderId="12" xfId="0" applyNumberFormat="1" applyFont="1" applyBorder="1">
      <alignment vertical="center"/>
    </xf>
    <xf numFmtId="0" fontId="4" fillId="2" borderId="3" xfId="0" applyFont="1" applyFill="1" applyBorder="1">
      <alignment vertical="center"/>
    </xf>
    <xf numFmtId="0" fontId="4" fillId="2" borderId="3" xfId="0" applyFont="1" applyFill="1" applyBorder="1" applyAlignment="1">
      <alignment vertical="center" wrapText="1"/>
    </xf>
    <xf numFmtId="0" fontId="4" fillId="2" borderId="2" xfId="0" applyFont="1" applyFill="1" applyBorder="1">
      <alignment vertical="center"/>
    </xf>
    <xf numFmtId="0" fontId="14" fillId="0" borderId="0" xfId="0" applyFont="1" applyBorder="1" applyAlignment="1">
      <alignment vertical="center"/>
    </xf>
    <xf numFmtId="0" fontId="5" fillId="5" borderId="22"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23" xfId="0" applyFont="1" applyFill="1" applyBorder="1" applyAlignment="1">
      <alignment horizontal="center" vertical="center"/>
    </xf>
    <xf numFmtId="0" fontId="5" fillId="5" borderId="42" xfId="0" applyFont="1" applyFill="1" applyBorder="1">
      <alignment vertical="center"/>
    </xf>
    <xf numFmtId="0" fontId="5" fillId="5" borderId="7" xfId="0" applyFont="1" applyFill="1" applyBorder="1">
      <alignment vertical="center"/>
    </xf>
    <xf numFmtId="0" fontId="5" fillId="5" borderId="43" xfId="0" applyFont="1" applyFill="1" applyBorder="1">
      <alignment vertical="center"/>
    </xf>
    <xf numFmtId="0" fontId="5" fillId="5" borderId="17" xfId="0" applyFont="1" applyFill="1" applyBorder="1">
      <alignment vertical="center"/>
    </xf>
    <xf numFmtId="0" fontId="5" fillId="5" borderId="26" xfId="0" applyFont="1" applyFill="1" applyBorder="1">
      <alignment vertical="center"/>
    </xf>
    <xf numFmtId="0" fontId="5" fillId="5" borderId="18" xfId="0" applyFont="1" applyFill="1" applyBorder="1">
      <alignment vertical="center"/>
    </xf>
    <xf numFmtId="0" fontId="5" fillId="5" borderId="34" xfId="0" applyFont="1" applyFill="1" applyBorder="1">
      <alignment vertical="center"/>
    </xf>
    <xf numFmtId="0" fontId="5" fillId="5" borderId="35" xfId="0" applyFont="1" applyFill="1" applyBorder="1">
      <alignment vertical="center"/>
    </xf>
    <xf numFmtId="0" fontId="5" fillId="5" borderId="36" xfId="0" applyFont="1" applyFill="1" applyBorder="1">
      <alignment vertical="center"/>
    </xf>
    <xf numFmtId="0" fontId="5" fillId="5" borderId="30" xfId="0" applyFont="1" applyFill="1" applyBorder="1">
      <alignment vertical="center"/>
    </xf>
    <xf numFmtId="0" fontId="5" fillId="5" borderId="4" xfId="0" applyFont="1" applyFill="1" applyBorder="1">
      <alignment vertical="center"/>
    </xf>
    <xf numFmtId="0" fontId="5" fillId="5" borderId="31" xfId="0" applyFont="1" applyFill="1" applyBorder="1">
      <alignment vertical="center"/>
    </xf>
    <xf numFmtId="0" fontId="5" fillId="0" borderId="0" xfId="0" applyFont="1" applyAlignment="1">
      <alignment vertical="center" wrapText="1"/>
    </xf>
    <xf numFmtId="0" fontId="5" fillId="5" borderId="24" xfId="0" applyFont="1" applyFill="1" applyBorder="1">
      <alignment vertical="center"/>
    </xf>
    <xf numFmtId="0" fontId="5" fillId="5" borderId="5" xfId="0" applyFont="1" applyFill="1" applyBorder="1">
      <alignment vertical="center"/>
    </xf>
    <xf numFmtId="0" fontId="5" fillId="5" borderId="25" xfId="0" applyFont="1" applyFill="1" applyBorder="1">
      <alignment vertical="center"/>
    </xf>
    <xf numFmtId="0" fontId="5" fillId="2" borderId="9" xfId="0" applyFont="1" applyFill="1" applyBorder="1" applyAlignment="1">
      <alignment vertical="center" wrapText="1"/>
    </xf>
    <xf numFmtId="0" fontId="5" fillId="2" borderId="2" xfId="0" applyFont="1" applyFill="1" applyBorder="1">
      <alignment vertical="center"/>
    </xf>
    <xf numFmtId="0" fontId="5" fillId="2" borderId="10" xfId="0" applyFont="1" applyFill="1" applyBorder="1">
      <alignment vertical="center"/>
    </xf>
    <xf numFmtId="0" fontId="8" fillId="0" borderId="44"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lignment vertical="center"/>
    </xf>
    <xf numFmtId="0" fontId="5" fillId="5" borderId="17" xfId="0" applyFont="1" applyFill="1" applyBorder="1" applyAlignment="1">
      <alignment horizontal="center" vertical="center"/>
    </xf>
    <xf numFmtId="0" fontId="5" fillId="5" borderId="26" xfId="0" applyFont="1" applyFill="1" applyBorder="1" applyAlignment="1">
      <alignment horizontal="center" vertical="center"/>
    </xf>
    <xf numFmtId="0" fontId="5" fillId="5" borderId="18" xfId="0" applyFont="1" applyFill="1" applyBorder="1" applyAlignment="1">
      <alignment horizontal="center" vertical="center"/>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32" xfId="0" applyFont="1" applyBorder="1" applyAlignment="1">
      <alignment vertical="center" wrapText="1"/>
    </xf>
    <xf numFmtId="0" fontId="5" fillId="0" borderId="8" xfId="0" applyFont="1" applyBorder="1" applyAlignment="1">
      <alignment vertical="center" wrapText="1"/>
    </xf>
    <xf numFmtId="0" fontId="5" fillId="0" borderId="33" xfId="0" applyFont="1" applyBorder="1" applyAlignment="1">
      <alignmen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5" fillId="5" borderId="22" xfId="0" applyFont="1" applyFill="1" applyBorder="1">
      <alignment vertical="center"/>
    </xf>
    <xf numFmtId="0" fontId="5" fillId="5" borderId="1" xfId="0" applyFont="1" applyFill="1" applyBorder="1">
      <alignment vertical="center"/>
    </xf>
    <xf numFmtId="0" fontId="5" fillId="5" borderId="23" xfId="0" applyFont="1" applyFill="1" applyBorder="1">
      <alignment vertical="center"/>
    </xf>
    <xf numFmtId="0" fontId="5" fillId="5" borderId="19" xfId="0" applyFont="1" applyFill="1" applyBorder="1">
      <alignment vertical="center"/>
    </xf>
    <xf numFmtId="0" fontId="5" fillId="5" borderId="20" xfId="0" applyFont="1" applyFill="1" applyBorder="1">
      <alignment vertical="center"/>
    </xf>
    <xf numFmtId="0" fontId="5" fillId="5" borderId="21" xfId="0" applyFont="1" applyFill="1" applyBorder="1">
      <alignment vertical="center"/>
    </xf>
    <xf numFmtId="14" fontId="5" fillId="0" borderId="5" xfId="0" applyNumberFormat="1" applyFont="1" applyBorder="1" applyAlignment="1">
      <alignment horizontal="center" vertical="center" wrapText="1"/>
    </xf>
    <xf numFmtId="14" fontId="5" fillId="0" borderId="6" xfId="0" applyNumberFormat="1" applyFont="1" applyBorder="1" applyAlignment="1">
      <alignment horizontal="center" vertical="center" wrapText="1"/>
    </xf>
    <xf numFmtId="14" fontId="5" fillId="0" borderId="6" xfId="0" applyNumberFormat="1" applyFont="1" applyBorder="1" applyAlignment="1">
      <alignment horizontal="center" vertical="center"/>
    </xf>
    <xf numFmtId="14" fontId="5" fillId="0" borderId="4" xfId="0" applyNumberFormat="1" applyFont="1" applyBorder="1" applyAlignment="1">
      <alignment horizontal="center" vertical="center"/>
    </xf>
    <xf numFmtId="0" fontId="5" fillId="5" borderId="19" xfId="0" applyFont="1" applyFill="1" applyBorder="1" applyAlignment="1">
      <alignment horizontal="center" vertical="center"/>
    </xf>
    <xf numFmtId="0" fontId="5" fillId="5" borderId="20" xfId="0" applyFont="1" applyFill="1" applyBorder="1" applyAlignment="1">
      <alignment horizontal="center" vertical="center"/>
    </xf>
    <xf numFmtId="0" fontId="5" fillId="5" borderId="21" xfId="0" applyFont="1" applyFill="1" applyBorder="1" applyAlignment="1">
      <alignment horizontal="center" vertical="center"/>
    </xf>
    <xf numFmtId="0" fontId="7" fillId="5" borderId="41" xfId="0" applyFont="1" applyFill="1" applyBorder="1">
      <alignment vertical="center"/>
    </xf>
    <xf numFmtId="0" fontId="7" fillId="5" borderId="40" xfId="0" applyFont="1" applyFill="1" applyBorder="1">
      <alignment vertical="center"/>
    </xf>
    <xf numFmtId="0" fontId="7" fillId="5" borderId="41" xfId="0" applyFont="1" applyFill="1" applyBorder="1" applyAlignment="1">
      <alignment horizontal="center" vertical="center"/>
    </xf>
    <xf numFmtId="0" fontId="7" fillId="5" borderId="40" xfId="0" applyFont="1" applyFill="1" applyBorder="1" applyAlignment="1">
      <alignment horizontal="center" vertical="center"/>
    </xf>
    <xf numFmtId="0" fontId="14" fillId="0" borderId="0" xfId="0" applyFont="1" applyBorder="1" applyAlignment="1">
      <alignment vertical="center"/>
    </xf>
    <xf numFmtId="0" fontId="13" fillId="0" borderId="0" xfId="0" applyFont="1" applyBorder="1" applyAlignment="1">
      <alignment vertical="center"/>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7" fillId="5" borderId="45" xfId="0" applyFont="1" applyFill="1" applyBorder="1">
      <alignment vertical="center"/>
    </xf>
    <xf numFmtId="0" fontId="7" fillId="5" borderId="46" xfId="0" applyFont="1" applyFill="1" applyBorder="1">
      <alignment vertical="center"/>
    </xf>
    <xf numFmtId="0" fontId="11" fillId="3" borderId="1" xfId="0" applyFont="1" applyFill="1" applyBorder="1" applyAlignment="1">
      <alignment horizontal="center" vertical="center"/>
    </xf>
    <xf numFmtId="0" fontId="11" fillId="3" borderId="3" xfId="0" applyFont="1" applyFill="1" applyBorder="1" applyAlignment="1">
      <alignment horizontal="center" vertical="center"/>
    </xf>
    <xf numFmtId="0" fontId="5" fillId="0" borderId="4" xfId="0" applyFont="1" applyBorder="1" applyAlignment="1">
      <alignment vertical="center" wrapText="1"/>
    </xf>
    <xf numFmtId="0" fontId="5" fillId="2" borderId="37" xfId="0" applyFont="1" applyFill="1" applyBorder="1">
      <alignment vertical="center"/>
    </xf>
    <xf numFmtId="0" fontId="5" fillId="2" borderId="38" xfId="0" applyFont="1" applyFill="1" applyBorder="1">
      <alignment vertical="center"/>
    </xf>
    <xf numFmtId="0" fontId="5" fillId="2" borderId="39" xfId="0" applyFont="1" applyFill="1" applyBorder="1">
      <alignment vertical="center"/>
    </xf>
    <xf numFmtId="0" fontId="5" fillId="0" borderId="5" xfId="0" applyFont="1" applyBorder="1" applyAlignment="1">
      <alignment vertical="center" wrapText="1"/>
    </xf>
    <xf numFmtId="0" fontId="5" fillId="0" borderId="5"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54"/>
  <sheetViews>
    <sheetView showGridLines="0" tabSelected="1" view="pageBreakPreview" zoomScale="93" zoomScaleNormal="100" zoomScaleSheetLayoutView="93" workbookViewId="0">
      <selection activeCell="D8" sqref="D8"/>
    </sheetView>
  </sheetViews>
  <sheetFormatPr defaultRowHeight="16.5" x14ac:dyDescent="0.15"/>
  <cols>
    <col min="1" max="1" width="9" style="5"/>
    <col min="2" max="2" width="4.875" style="5" customWidth="1"/>
    <col min="3" max="3" width="20.625" style="5" customWidth="1"/>
    <col min="4" max="4" width="60.625" style="5" customWidth="1"/>
    <col min="5" max="5" width="20.625" style="5" customWidth="1"/>
    <col min="6" max="6" width="30.625" style="5" customWidth="1"/>
    <col min="7" max="7" width="20.625" style="5" customWidth="1"/>
    <col min="8" max="8" width="4.625" style="5" customWidth="1"/>
    <col min="9" max="9" width="9" style="5" hidden="1" customWidth="1"/>
    <col min="10" max="16384" width="9" style="5"/>
  </cols>
  <sheetData>
    <row r="1" spans="2:7" ht="20.100000000000001" customHeight="1" x14ac:dyDescent="0.15">
      <c r="G1" s="4"/>
    </row>
    <row r="2" spans="2:7" ht="96" customHeight="1" thickBot="1" x14ac:dyDescent="0.2">
      <c r="B2" s="53" t="s">
        <v>74</v>
      </c>
      <c r="C2" s="53"/>
      <c r="D2" s="53"/>
      <c r="E2" s="53"/>
      <c r="F2" s="53"/>
      <c r="G2" s="53"/>
    </row>
    <row r="3" spans="2:7" ht="16.5" customHeight="1" thickTop="1" x14ac:dyDescent="0.15"/>
    <row r="4" spans="2:7" ht="16.5" customHeight="1" x14ac:dyDescent="0.15"/>
    <row r="5" spans="2:7" ht="19.5" x14ac:dyDescent="0.15">
      <c r="C5" s="84" t="s">
        <v>56</v>
      </c>
      <c r="D5" s="84"/>
      <c r="E5" s="84"/>
      <c r="F5" s="84"/>
      <c r="G5" s="84"/>
    </row>
    <row r="6" spans="2:7" ht="19.5" x14ac:dyDescent="0.15">
      <c r="C6" s="30" t="s">
        <v>57</v>
      </c>
    </row>
    <row r="7" spans="2:7" ht="19.5" x14ac:dyDescent="0.15">
      <c r="C7" s="30" t="s">
        <v>49</v>
      </c>
    </row>
    <row r="9" spans="2:7" ht="17.25" thickBot="1" x14ac:dyDescent="0.2"/>
    <row r="10" spans="2:7" ht="50.1" customHeight="1" thickTop="1" thickBot="1" x14ac:dyDescent="0.2">
      <c r="C10" s="27" t="s">
        <v>0</v>
      </c>
      <c r="D10" s="20"/>
      <c r="E10" s="6" t="s">
        <v>71</v>
      </c>
      <c r="F10" s="82"/>
      <c r="G10" s="83"/>
    </row>
    <row r="11" spans="2:7" ht="69.95" customHeight="1" thickTop="1" thickBot="1" x14ac:dyDescent="0.2">
      <c r="C11" s="27" t="s">
        <v>27</v>
      </c>
      <c r="D11" s="21"/>
      <c r="E11" s="29" t="s">
        <v>1</v>
      </c>
      <c r="F11" s="88"/>
      <c r="G11" s="89"/>
    </row>
    <row r="12" spans="2:7" ht="69.95" customHeight="1" thickTop="1" thickBot="1" x14ac:dyDescent="0.2">
      <c r="C12" s="28" t="s">
        <v>64</v>
      </c>
      <c r="D12" s="22"/>
      <c r="E12" s="6" t="s">
        <v>28</v>
      </c>
      <c r="F12" s="80"/>
      <c r="G12" s="81"/>
    </row>
    <row r="13" spans="2:7" ht="69.95" customHeight="1" thickTop="1" thickBot="1" x14ac:dyDescent="0.2">
      <c r="C13" s="28" t="s">
        <v>63</v>
      </c>
      <c r="D13" s="23"/>
    </row>
    <row r="14" spans="2:7" ht="15.6" customHeight="1" thickTop="1" x14ac:dyDescent="0.15"/>
    <row r="15" spans="2:7" ht="15.6" customHeight="1" x14ac:dyDescent="0.15"/>
    <row r="16" spans="2:7" ht="50.1" customHeight="1" thickBot="1" x14ac:dyDescent="0.2">
      <c r="C16" s="24" t="s">
        <v>29</v>
      </c>
      <c r="D16" s="25" t="s">
        <v>30</v>
      </c>
      <c r="E16" s="50" t="s">
        <v>65</v>
      </c>
      <c r="F16" s="51"/>
      <c r="G16" s="52"/>
    </row>
    <row r="17" spans="1:9" ht="39.950000000000003" customHeight="1" thickTop="1" x14ac:dyDescent="0.15">
      <c r="A17" s="19" t="str">
        <f>IF(OR(E17="参加する / Participate.",E17="参加しない / (＊)Not participate."),"Select","Not Select")</f>
        <v>Not Select</v>
      </c>
      <c r="C17" s="73" t="s">
        <v>50</v>
      </c>
      <c r="D17" s="7" t="s">
        <v>32</v>
      </c>
      <c r="E17" s="70"/>
      <c r="F17" s="71"/>
      <c r="G17" s="72"/>
    </row>
    <row r="18" spans="1:9" ht="74.25" customHeight="1" x14ac:dyDescent="0.15">
      <c r="A18" s="19" t="str">
        <f>IF(OR(E18="利用する / Yes",E18="利用しない / No"),"Select","Not Select")</f>
        <v>Not Select</v>
      </c>
      <c r="C18" s="74"/>
      <c r="D18" s="8" t="s">
        <v>72</v>
      </c>
      <c r="E18" s="34"/>
      <c r="F18" s="35"/>
      <c r="G18" s="36"/>
    </row>
    <row r="19" spans="1:9" ht="69.95" customHeight="1" x14ac:dyDescent="0.15">
      <c r="A19" s="19" t="str">
        <f>IF(OR(E19="参加する / Participate.",E19="参加しない / Not participate."),"Select","Not Select")</f>
        <v>Not Select</v>
      </c>
      <c r="C19" s="75"/>
      <c r="D19" s="8" t="s">
        <v>70</v>
      </c>
      <c r="E19" s="67"/>
      <c r="F19" s="68"/>
      <c r="G19" s="69"/>
      <c r="I19" s="9" t="str">
        <f>IF(E19="参加する / Participate.",2000,"0")</f>
        <v>0</v>
      </c>
    </row>
    <row r="20" spans="1:9" ht="39.950000000000003" customHeight="1" x14ac:dyDescent="0.15">
      <c r="A20" s="19" t="str">
        <f>IF(OR(E20="希望する / Stay",E20="希望しない / No"),"Select","Not Select")</f>
        <v>Not Select</v>
      </c>
      <c r="C20" s="76"/>
      <c r="D20" s="7" t="s">
        <v>31</v>
      </c>
      <c r="E20" s="47"/>
      <c r="F20" s="48"/>
      <c r="G20" s="49"/>
    </row>
    <row r="21" spans="1:9" ht="80.099999999999994" customHeight="1" thickBot="1" x14ac:dyDescent="0.2">
      <c r="A21" s="19" t="str">
        <f>IF(OR(E21="参加する / Participate.",E21="参加しない / (＊)Not participate."),"Select","Not Select")</f>
        <v>Not Select</v>
      </c>
      <c r="C21" s="10" t="s">
        <v>52</v>
      </c>
      <c r="D21" s="8" t="s">
        <v>51</v>
      </c>
      <c r="E21" s="37"/>
      <c r="F21" s="38"/>
      <c r="G21" s="39"/>
    </row>
    <row r="22" spans="1:9" ht="15.75" customHeight="1" thickTop="1" x14ac:dyDescent="0.15">
      <c r="C22" s="11"/>
      <c r="D22" s="12"/>
      <c r="E22" s="13"/>
      <c r="F22" s="13"/>
      <c r="G22" s="13"/>
    </row>
    <row r="23" spans="1:9" s="14" customFormat="1" ht="99.95" customHeight="1" thickBot="1" x14ac:dyDescent="0.2">
      <c r="C23" s="46" t="s">
        <v>61</v>
      </c>
      <c r="D23" s="46"/>
      <c r="E23" s="46"/>
      <c r="F23" s="46"/>
      <c r="G23" s="46"/>
    </row>
    <row r="24" spans="1:9" ht="39.950000000000003" customHeight="1" thickTop="1" x14ac:dyDescent="0.15">
      <c r="C24" s="64" t="s">
        <v>33</v>
      </c>
      <c r="D24" s="65"/>
      <c r="E24" s="65"/>
      <c r="F24" s="65"/>
      <c r="G24" s="66"/>
    </row>
    <row r="25" spans="1:9" ht="75" customHeight="1" x14ac:dyDescent="0.15">
      <c r="C25" s="43"/>
      <c r="D25" s="44"/>
      <c r="E25" s="44"/>
      <c r="F25" s="44"/>
      <c r="G25" s="45"/>
    </row>
    <row r="26" spans="1:9" ht="39.950000000000003" customHeight="1" x14ac:dyDescent="0.15">
      <c r="C26" s="61" t="s">
        <v>34</v>
      </c>
      <c r="D26" s="62"/>
      <c r="E26" s="62"/>
      <c r="F26" s="62"/>
      <c r="G26" s="63"/>
    </row>
    <row r="27" spans="1:9" ht="75" customHeight="1" thickBot="1" x14ac:dyDescent="0.2">
      <c r="C27" s="40"/>
      <c r="D27" s="41"/>
      <c r="E27" s="41"/>
      <c r="F27" s="41"/>
      <c r="G27" s="42"/>
    </row>
    <row r="28" spans="1:9" ht="23.25" customHeight="1" thickTop="1" thickBot="1" x14ac:dyDescent="0.2"/>
    <row r="29" spans="1:9" ht="39.950000000000003" customHeight="1" thickTop="1" x14ac:dyDescent="0.15">
      <c r="A29" s="19" t="str">
        <f>IF(OR(E29="希望する / Yes",E29="希望しない / No",E29="ベジ対応を希望する / Vegetarian food needed."),"Select","Not Select")</f>
        <v>Not Select</v>
      </c>
      <c r="C29" s="59" t="s">
        <v>53</v>
      </c>
      <c r="D29" s="7" t="s">
        <v>35</v>
      </c>
      <c r="E29" s="77"/>
      <c r="F29" s="78"/>
      <c r="G29" s="79"/>
      <c r="I29" s="15" t="str">
        <f>IF(OR(E29="希望する / Yes",E29="ベジ対応を希望する / Vegetarian food needed."),700,"0")</f>
        <v>0</v>
      </c>
    </row>
    <row r="30" spans="1:9" ht="39.950000000000003" customHeight="1" x14ac:dyDescent="0.15">
      <c r="A30" s="19" t="str">
        <f>IF(OR(E30="希望する / Yes",E30="希望しない / No",E30="ベジ対応を希望する / Vegetarian food needed."),"Select","Not Select")</f>
        <v>Not Select</v>
      </c>
      <c r="C30" s="60"/>
      <c r="D30" s="7" t="s">
        <v>44</v>
      </c>
      <c r="E30" s="31"/>
      <c r="F30" s="32"/>
      <c r="G30" s="33"/>
      <c r="I30" s="15" t="str">
        <f>IF(OR(E30="希望する / Yes",E30="ベジ対応を希望する / Vegetarian food needed."),1350,"0")</f>
        <v>0</v>
      </c>
    </row>
    <row r="31" spans="1:9" ht="39.950000000000003" customHeight="1" x14ac:dyDescent="0.15">
      <c r="A31" s="19" t="str">
        <f>IF(OR(E31="希望する / Stay",E31="希望しない / No"),"Select","Not Select")</f>
        <v>Not Select</v>
      </c>
      <c r="C31" s="60"/>
      <c r="D31" s="7" t="s">
        <v>36</v>
      </c>
      <c r="E31" s="31"/>
      <c r="F31" s="32"/>
      <c r="G31" s="33"/>
    </row>
    <row r="32" spans="1:9" ht="39.950000000000003" customHeight="1" x14ac:dyDescent="0.15">
      <c r="A32" s="19" t="str">
        <f>IF(OR(E32="希望する / Yes",E32="希望しない / No",E32="ベジ対応を希望する / Vegetarian food needed."),"Select","Not Select")</f>
        <v>Not Select</v>
      </c>
      <c r="C32" s="59" t="s">
        <v>54</v>
      </c>
      <c r="D32" s="7" t="s">
        <v>35</v>
      </c>
      <c r="E32" s="31"/>
      <c r="F32" s="32"/>
      <c r="G32" s="33"/>
      <c r="I32" s="15" t="str">
        <f>IF(OR(E32="希望する / Yes",E32="ベジ対応を希望する / Vegetarian food needed."),700,"0")</f>
        <v>0</v>
      </c>
    </row>
    <row r="33" spans="1:9" ht="39.950000000000003" customHeight="1" x14ac:dyDescent="0.15">
      <c r="A33" s="19" t="str">
        <f>IF(OR(E33="希望する / Yes",E33="希望しない / No",E33="ベジ対応を希望する / Vegetarian food needed."),"Select","Not Select")</f>
        <v>Not Select</v>
      </c>
      <c r="C33" s="60"/>
      <c r="D33" s="7" t="s">
        <v>44</v>
      </c>
      <c r="E33" s="31"/>
      <c r="F33" s="32"/>
      <c r="G33" s="33"/>
      <c r="I33" s="15" t="str">
        <f>IF(OR(E33="希望する / Yes",E33="ベジ対応を希望する / Vegetarian food needed."),1350,"0")</f>
        <v>0</v>
      </c>
    </row>
    <row r="34" spans="1:9" ht="39.950000000000003" customHeight="1" x14ac:dyDescent="0.15">
      <c r="A34" s="19" t="str">
        <f>IF(OR(E34="希望する / Stay",E34="希望しない / No"),"Select","Not Select")</f>
        <v>Not Select</v>
      </c>
      <c r="C34" s="60"/>
      <c r="D34" s="7" t="s">
        <v>36</v>
      </c>
      <c r="E34" s="31"/>
      <c r="F34" s="32"/>
      <c r="G34" s="33"/>
    </row>
    <row r="35" spans="1:9" ht="39.950000000000003" customHeight="1" thickBot="1" x14ac:dyDescent="0.2">
      <c r="A35" s="19" t="str">
        <f>IF(OR(E35="希望する / Yes",E35="希望しない / No",E35="ベジ対応を希望する / Vegetarian food needed."),"Select","Not Select")</f>
        <v>Not Select</v>
      </c>
      <c r="C35" s="16" t="s">
        <v>55</v>
      </c>
      <c r="D35" s="7" t="s">
        <v>37</v>
      </c>
      <c r="E35" s="56"/>
      <c r="F35" s="57"/>
      <c r="G35" s="58"/>
      <c r="I35" s="15" t="str">
        <f>IF(OR(E35="希望する / Yes",E35="ベジ対応を希望する / Vegetarian food needed."),700,"0")</f>
        <v>0</v>
      </c>
    </row>
    <row r="36" spans="1:9" ht="22.5" customHeight="1" thickTop="1" x14ac:dyDescent="0.15"/>
    <row r="37" spans="1:9" ht="69.95" customHeight="1" x14ac:dyDescent="0.15">
      <c r="C37" s="17" t="s">
        <v>38</v>
      </c>
      <c r="D37" s="54" t="s">
        <v>73</v>
      </c>
      <c r="E37" s="55"/>
      <c r="F37" s="55"/>
      <c r="G37" s="55"/>
    </row>
    <row r="38" spans="1:9" ht="69.95" customHeight="1" x14ac:dyDescent="0.15">
      <c r="C38" s="17" t="s">
        <v>39</v>
      </c>
      <c r="D38" s="54" t="s">
        <v>69</v>
      </c>
      <c r="E38" s="55"/>
      <c r="F38" s="55"/>
      <c r="G38" s="55"/>
    </row>
    <row r="39" spans="1:9" ht="69.95" customHeight="1" x14ac:dyDescent="0.15">
      <c r="C39" s="17" t="s">
        <v>40</v>
      </c>
      <c r="D39" s="54" t="s">
        <v>68</v>
      </c>
      <c r="E39" s="55"/>
      <c r="F39" s="55"/>
      <c r="G39" s="55"/>
    </row>
    <row r="40" spans="1:9" ht="69.95" customHeight="1" thickBot="1" x14ac:dyDescent="0.2">
      <c r="C40" s="90" t="s">
        <v>42</v>
      </c>
      <c r="D40" s="96" t="s">
        <v>66</v>
      </c>
      <c r="E40" s="97"/>
      <c r="F40" s="97"/>
      <c r="G40" s="97"/>
    </row>
    <row r="41" spans="1:9" ht="50.1" customHeight="1" thickTop="1" x14ac:dyDescent="0.15">
      <c r="C41" s="91"/>
      <c r="D41" s="93" t="s">
        <v>41</v>
      </c>
      <c r="E41" s="94"/>
      <c r="F41" s="94"/>
      <c r="G41" s="95"/>
    </row>
    <row r="42" spans="1:9" ht="75" customHeight="1" thickBot="1" x14ac:dyDescent="0.2">
      <c r="C42" s="91"/>
      <c r="D42" s="40"/>
      <c r="E42" s="41"/>
      <c r="F42" s="41"/>
      <c r="G42" s="42"/>
    </row>
    <row r="43" spans="1:9" ht="140.1" customHeight="1" thickTop="1" x14ac:dyDescent="0.15">
      <c r="C43" s="17" t="s">
        <v>62</v>
      </c>
      <c r="D43" s="92" t="s">
        <v>67</v>
      </c>
      <c r="E43" s="92"/>
      <c r="F43" s="92"/>
      <c r="G43" s="92"/>
    </row>
    <row r="44" spans="1:9" ht="18.75" customHeight="1" x14ac:dyDescent="0.15"/>
    <row r="46" spans="1:9" ht="39.950000000000003" customHeight="1" x14ac:dyDescent="0.15">
      <c r="C46" s="18" t="s">
        <v>46</v>
      </c>
    </row>
    <row r="47" spans="1:9" ht="39.950000000000003" customHeight="1" x14ac:dyDescent="0.15">
      <c r="C47" s="26">
        <f>I19+I29+I30+I32+I33+I35</f>
        <v>0</v>
      </c>
    </row>
    <row r="49" spans="5:8" ht="54.95" customHeight="1" x14ac:dyDescent="0.15">
      <c r="E49" s="86" t="s">
        <v>59</v>
      </c>
      <c r="F49" s="87"/>
      <c r="G49" s="87"/>
      <c r="H49" s="87"/>
    </row>
    <row r="50" spans="5:8" ht="19.5" x14ac:dyDescent="0.15">
      <c r="E50" s="87" t="s">
        <v>2</v>
      </c>
      <c r="F50" s="87"/>
      <c r="G50" s="87"/>
      <c r="H50" s="87"/>
    </row>
    <row r="51" spans="5:8" ht="50.1" customHeight="1" x14ac:dyDescent="0.15">
      <c r="E51" s="86" t="s">
        <v>60</v>
      </c>
      <c r="F51" s="87"/>
      <c r="G51" s="87"/>
      <c r="H51" s="87"/>
    </row>
    <row r="52" spans="5:8" x14ac:dyDescent="0.15">
      <c r="E52" s="85" t="s">
        <v>58</v>
      </c>
      <c r="F52" s="85"/>
      <c r="G52" s="85"/>
      <c r="H52" s="85"/>
    </row>
    <row r="53" spans="5:8" x14ac:dyDescent="0.15">
      <c r="E53" s="85" t="s">
        <v>45</v>
      </c>
      <c r="F53" s="85"/>
      <c r="G53" s="85"/>
      <c r="H53" s="85"/>
    </row>
    <row r="54" spans="5:8" x14ac:dyDescent="0.15">
      <c r="E54" s="85" t="s">
        <v>43</v>
      </c>
      <c r="F54" s="85"/>
      <c r="G54" s="85"/>
      <c r="H54" s="85"/>
    </row>
  </sheetData>
  <mergeCells count="40">
    <mergeCell ref="F10:G10"/>
    <mergeCell ref="C5:G5"/>
    <mergeCell ref="E54:H54"/>
    <mergeCell ref="D38:G38"/>
    <mergeCell ref="E49:H49"/>
    <mergeCell ref="E50:H50"/>
    <mergeCell ref="E51:H51"/>
    <mergeCell ref="E52:H52"/>
    <mergeCell ref="E53:H53"/>
    <mergeCell ref="F11:G11"/>
    <mergeCell ref="C40:C42"/>
    <mergeCell ref="D43:G43"/>
    <mergeCell ref="D41:G41"/>
    <mergeCell ref="D42:G42"/>
    <mergeCell ref="D40:G40"/>
    <mergeCell ref="E16:G16"/>
    <mergeCell ref="B2:G2"/>
    <mergeCell ref="D39:G39"/>
    <mergeCell ref="D37:G37"/>
    <mergeCell ref="E35:G35"/>
    <mergeCell ref="C29:C31"/>
    <mergeCell ref="C32:C34"/>
    <mergeCell ref="C26:G26"/>
    <mergeCell ref="C24:G24"/>
    <mergeCell ref="E19:G19"/>
    <mergeCell ref="E17:G17"/>
    <mergeCell ref="C17:C20"/>
    <mergeCell ref="E29:G29"/>
    <mergeCell ref="E34:G34"/>
    <mergeCell ref="E33:G33"/>
    <mergeCell ref="F12:G12"/>
    <mergeCell ref="E32:G32"/>
    <mergeCell ref="E31:G31"/>
    <mergeCell ref="E18:G18"/>
    <mergeCell ref="E30:G30"/>
    <mergeCell ref="E21:G21"/>
    <mergeCell ref="C27:G27"/>
    <mergeCell ref="C25:G25"/>
    <mergeCell ref="C23:G23"/>
    <mergeCell ref="E20:G20"/>
  </mergeCells>
  <phoneticPr fontId="2"/>
  <dataValidations count="10">
    <dataValidation type="list" showInputMessage="1" sqref="E35:G35 E29:G30 E32:G33">
      <formula1>"希望する / Yes,希望しない / No,ベジ対応を希望する / Vegetarian food needed."</formula1>
    </dataValidation>
    <dataValidation type="list" showInputMessage="1" showErrorMessage="1" sqref="E34:G34">
      <formula1>"希望する / Stay,希望しない / Not stay"</formula1>
    </dataValidation>
    <dataValidation type="list" allowBlank="1" showInputMessage="1" showErrorMessage="1" sqref="D13">
      <formula1>INDIRECT(D12)</formula1>
    </dataValidation>
    <dataValidation type="list" allowBlank="1" showInputMessage="1" showErrorMessage="1" sqref="D12">
      <formula1>研究科</formula1>
    </dataValidation>
    <dataValidation type="list" showInputMessage="1" showErrorMessage="1" sqref="E22:G22">
      <formula1>"参加する / Participate.,参加しない / (＊)Not participate."</formula1>
    </dataValidation>
    <dataValidation type="list" allowBlank="1" showInputMessage="1" sqref="E19:G19">
      <formula1>"参加する / Participate.,参加しない / Not participate."</formula1>
    </dataValidation>
    <dataValidation type="list" allowBlank="1" showInputMessage="1" sqref="E20:G20">
      <formula1>"希望する / Stay,希望しない / No"</formula1>
    </dataValidation>
    <dataValidation type="list" showInputMessage="1" sqref="E21:G21 E17:G17">
      <formula1>"参加する / Participate.,参加しない / (＊)Not participate."</formula1>
    </dataValidation>
    <dataValidation type="list" allowBlank="1" showInputMessage="1" showErrorMessage="1" sqref="E31:G31">
      <formula1>"希望する / Stay,希望しない / No"</formula1>
    </dataValidation>
    <dataValidation type="list" showInputMessage="1" sqref="E18:G18">
      <formula1>"利用する / Yes,利用しない / No"</formula1>
    </dataValidation>
  </dataValidations>
  <pageMargins left="0.25" right="0.25" top="0.75" bottom="0.75" header="0.3" footer="0.3"/>
  <pageSetup paperSize="9" scale="59" fitToHeight="0" orientation="portrait" r:id="rId1"/>
  <headerFooter>
    <oddHeader>&amp;R様式　1-1 / [FORM1-1]</oddHeader>
  </headerFooter>
  <rowBreaks count="1" manualBreakCount="1">
    <brk id="2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7"/>
  <sheetViews>
    <sheetView workbookViewId="0">
      <selection activeCell="B5" sqref="B5"/>
    </sheetView>
  </sheetViews>
  <sheetFormatPr defaultRowHeight="13.5" x14ac:dyDescent="0.15"/>
  <cols>
    <col min="2" max="2" width="51.75" customWidth="1"/>
    <col min="3" max="3" width="35.375" customWidth="1"/>
    <col min="4" max="4" width="24.5" customWidth="1"/>
    <col min="5" max="5" width="32.875" customWidth="1"/>
    <col min="6" max="6" width="26.25" customWidth="1"/>
    <col min="7" max="7" width="42.625" customWidth="1"/>
  </cols>
  <sheetData>
    <row r="2" spans="2:7" ht="24.95" customHeight="1" x14ac:dyDescent="0.15">
      <c r="B2" s="1" t="s">
        <v>23</v>
      </c>
      <c r="C2" s="2" t="s">
        <v>3</v>
      </c>
      <c r="D2" s="2" t="s">
        <v>4</v>
      </c>
      <c r="E2" s="2" t="s">
        <v>5</v>
      </c>
      <c r="F2" s="2" t="s">
        <v>6</v>
      </c>
      <c r="G2" s="2" t="s">
        <v>7</v>
      </c>
    </row>
    <row r="3" spans="2:7" ht="24.95" customHeight="1" x14ac:dyDescent="0.15">
      <c r="B3" s="1" t="s">
        <v>24</v>
      </c>
      <c r="C3" s="2" t="s">
        <v>8</v>
      </c>
      <c r="D3" s="2" t="s">
        <v>9</v>
      </c>
      <c r="E3" s="2" t="s">
        <v>10</v>
      </c>
      <c r="F3" s="2" t="s">
        <v>11</v>
      </c>
      <c r="G3" s="2" t="s">
        <v>12</v>
      </c>
    </row>
    <row r="4" spans="2:7" ht="24.95" customHeight="1" x14ac:dyDescent="0.15">
      <c r="B4" s="1" t="s">
        <v>25</v>
      </c>
      <c r="C4" s="2" t="s">
        <v>13</v>
      </c>
      <c r="D4" s="2" t="s">
        <v>14</v>
      </c>
      <c r="E4" s="2" t="s">
        <v>15</v>
      </c>
      <c r="F4" s="3"/>
      <c r="G4" s="3"/>
    </row>
    <row r="5" spans="2:7" ht="24.95" customHeight="1" x14ac:dyDescent="0.15">
      <c r="B5" s="1" t="s">
        <v>26</v>
      </c>
      <c r="C5" s="2" t="s">
        <v>16</v>
      </c>
      <c r="D5" s="2" t="s">
        <v>17</v>
      </c>
      <c r="E5" s="2" t="s">
        <v>18</v>
      </c>
      <c r="F5" s="3"/>
      <c r="G5" s="3"/>
    </row>
    <row r="6" spans="2:7" ht="24.95" customHeight="1" x14ac:dyDescent="0.15">
      <c r="B6" s="1" t="s">
        <v>47</v>
      </c>
      <c r="C6" s="2" t="s">
        <v>19</v>
      </c>
      <c r="D6" s="2" t="s">
        <v>20</v>
      </c>
      <c r="E6" s="2" t="s">
        <v>21</v>
      </c>
      <c r="F6" s="3"/>
      <c r="G6" s="3"/>
    </row>
    <row r="7" spans="2:7" ht="24.95" customHeight="1" x14ac:dyDescent="0.15">
      <c r="B7" s="1" t="s">
        <v>48</v>
      </c>
      <c r="C7" s="2" t="s">
        <v>22</v>
      </c>
      <c r="D7" s="3"/>
      <c r="E7" s="3"/>
      <c r="F7" s="3"/>
      <c r="G7" s="3"/>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13</vt:i4>
      </vt:variant>
    </vt:vector>
  </HeadingPairs>
  <TitlesOfParts>
    <vt:vector size="15" baseType="lpstr">
      <vt:lpstr>FORM1-1 Registration Form </vt:lpstr>
      <vt:lpstr>Sheet2</vt:lpstr>
      <vt:lpstr>'FORM1-1 Registration Form '!Print_Area</vt:lpstr>
      <vt:lpstr>研究科</vt:lpstr>
      <vt:lpstr>高エネルギー加速器科学研究科_School_of_High_Energy_Accelerator_Science</vt:lpstr>
      <vt:lpstr>高エネルギー加速器科学研究科School_of_High_Energy_Accelerator_Science</vt:lpstr>
      <vt:lpstr>生命科学研究科_School_of_Life_Science</vt:lpstr>
      <vt:lpstr>生命科学研究科School_of_Life_Science</vt:lpstr>
      <vt:lpstr>先導科学研究科_School_of_Advanced_Sciences</vt:lpstr>
      <vt:lpstr>複合科学研究科__School_of_Multidisciplinary_Sciences</vt:lpstr>
      <vt:lpstr>複合科学研究科School_of_Multidisciplinary_Sciences</vt:lpstr>
      <vt:lpstr>物理科学研究科_School_of_Physical_Sciences</vt:lpstr>
      <vt:lpstr>物理科学研究科School_of_Physical_Sciences</vt:lpstr>
      <vt:lpstr>文化科学研究科_School_of_Cultural_and_Social_Studies</vt:lpstr>
      <vt:lpstr>文化科学研究科School_of_Cultural_and_Social_Studies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コメント</dc:creator>
  <cp:lastModifiedBy>コメント</cp:lastModifiedBy>
  <cp:lastPrinted>2020-01-15T06:06:09Z</cp:lastPrinted>
  <dcterms:created xsi:type="dcterms:W3CDTF">2019-06-28T04:02:49Z</dcterms:created>
  <dcterms:modified xsi:type="dcterms:W3CDTF">2020-02-03T04:50:15Z</dcterms:modified>
</cp:coreProperties>
</file>